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16" activeTab="0"/>
  </bookViews>
  <sheets>
    <sheet name="ภาระรายบุคคล" sheetId="1" r:id="rId1"/>
  </sheets>
  <definedNames>
    <definedName name="_xlnm.Print_Titles" localSheetId="0">'ภาระรายบุคคล'!$2:$2</definedName>
  </definedNames>
  <calcPr fullCalcOnLoad="1"/>
</workbook>
</file>

<file path=xl/comments1.xml><?xml version="1.0" encoding="utf-8"?>
<comments xmlns="http://schemas.openxmlformats.org/spreadsheetml/2006/main">
  <authors>
    <author>NEMESIS</author>
  </authors>
  <commentList>
    <comment ref="B3" authorId="0">
      <text>
        <r>
          <rPr>
            <b/>
            <sz val="9"/>
            <rFont val="Tahoma"/>
            <family val="2"/>
          </rPr>
          <t>เปิดรหัส 344-212 สำหรับนักศึกษาตกค้าง</t>
        </r>
      </text>
    </comment>
    <comment ref="B11" authorId="0">
      <text>
        <r>
          <rPr>
            <b/>
            <sz val="9"/>
            <rFont val="Tahoma"/>
            <family val="2"/>
          </rPr>
          <t>เปิดรหัส 344-331สำหรับนักศึกษาตกค้าง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เปลี่ยนรหัสใหม่ 
รหัสเดิม คือ 344-431 </t>
        </r>
      </text>
    </comment>
    <comment ref="B35" authorId="0">
      <text>
        <r>
          <rPr>
            <b/>
            <sz val="9"/>
            <rFont val="Tahoma"/>
            <family val="2"/>
          </rPr>
          <t>วิชาเลือกเปิดใหม่</t>
        </r>
      </text>
    </comment>
    <comment ref="B34" authorId="0">
      <text>
        <r>
          <rPr>
            <b/>
            <sz val="9"/>
            <rFont val="Tahoma"/>
            <family val="2"/>
          </rPr>
          <t>วิชาเลือกเปิดใหม่</t>
        </r>
      </text>
    </comment>
    <comment ref="B47" authorId="0">
      <text>
        <r>
          <rPr>
            <b/>
            <sz val="9"/>
            <rFont val="Tahoma"/>
            <family val="2"/>
          </rPr>
          <t>เปิดรหัส 344-362สำหรับนักศึกษาตกค้าง</t>
        </r>
      </text>
    </comment>
    <comment ref="B48" authorId="0">
      <text>
        <r>
          <rPr>
            <b/>
            <sz val="9"/>
            <rFont val="Tahoma"/>
            <family val="2"/>
          </rPr>
          <t>เปลี่ยนรหัสใหม่ 
รหัสเดิม คือ 344-464</t>
        </r>
      </text>
    </comment>
    <comment ref="B28" authorId="0">
      <text>
        <r>
          <rPr>
            <b/>
            <sz val="9"/>
            <rFont val="Tahoma"/>
            <family val="2"/>
          </rPr>
          <t xml:space="preserve">เปลี่ยนรหัสใหม่ 
รหัสเดิม คือ 344-498 </t>
        </r>
      </text>
    </comment>
    <comment ref="B46" authorId="0">
      <text>
        <r>
          <rPr>
            <b/>
            <sz val="9"/>
            <rFont val="Tahoma"/>
            <family val="2"/>
          </rPr>
          <t>เป็นวิชาเลือกเปิดใหม่</t>
        </r>
      </text>
    </comment>
  </commentList>
</comments>
</file>

<file path=xl/sharedStrings.xml><?xml version="1.0" encoding="utf-8"?>
<sst xmlns="http://schemas.openxmlformats.org/spreadsheetml/2006/main" count="174" uniqueCount="107">
  <si>
    <t>ชื่อผู้สอน</t>
  </si>
  <si>
    <t>รายวิชา</t>
  </si>
  <si>
    <t>กลุ่มนักศึกษา</t>
  </si>
  <si>
    <t>หมายเหตุ</t>
  </si>
  <si>
    <t>GRAD1 (เลือก)</t>
  </si>
  <si>
    <t>COM4 (เลือก)</t>
  </si>
  <si>
    <t>COM2 (บังคับ)</t>
  </si>
  <si>
    <t xml:space="preserve">COM4 (เลือก) </t>
  </si>
  <si>
    <t xml:space="preserve">COM3 (เลือก) </t>
  </si>
  <si>
    <t xml:space="preserve">COM4 (บังคับ) </t>
  </si>
  <si>
    <t xml:space="preserve">COM3 (บังคับ) </t>
  </si>
  <si>
    <t xml:space="preserve">344-221 Computer Architectures and Organization  </t>
  </si>
  <si>
    <t xml:space="preserve">344-361 Principles of Database System  </t>
  </si>
  <si>
    <t xml:space="preserve">344-281 Mathematics for Computer Science </t>
  </si>
  <si>
    <t>จำนวนนักศึกษา ป.ตรี</t>
  </si>
  <si>
    <t>จำนวนนักศึกษา ป.โท</t>
  </si>
  <si>
    <t>GRAD1 (บังคับ)</t>
  </si>
  <si>
    <t xml:space="preserve">GRAD1 (บังคับ)  </t>
  </si>
  <si>
    <t>COM3 (เลือก)</t>
  </si>
  <si>
    <t>จำนวนนักศึกษา ป.เอก</t>
  </si>
  <si>
    <t>344-591 สัมมนา (ป.โท)</t>
  </si>
  <si>
    <t>344-591 Seminar</t>
  </si>
  <si>
    <t xml:space="preserve">COM 4 (เลือก)  </t>
  </si>
  <si>
    <t>344-241 Computer Programming and Problem Solving</t>
  </si>
  <si>
    <t>344-346 Computer Game Programming</t>
  </si>
  <si>
    <t>345-104 Digital Technology Literacy</t>
  </si>
  <si>
    <t>จำนวน
หน่วยกิต</t>
  </si>
  <si>
    <t xml:space="preserve">344-541 Programming Language and Software Concepts </t>
  </si>
  <si>
    <t xml:space="preserve">344-571 Artificial Intelligence </t>
  </si>
  <si>
    <t xml:space="preserve">344-521 Computer Organization and Architecture </t>
  </si>
  <si>
    <t>345-103 เทคโนโลยีคอมพิวเตอร์และสารสนเทศเพื่อการคิดสร้างสรรค์</t>
  </si>
  <si>
    <t>345-104 รู้ทันเทคโนโลยีดิจิทัล</t>
  </si>
  <si>
    <t>COM3 (บังคับ)</t>
  </si>
  <si>
    <t>344-311 Algorithm Analysis and Design</t>
  </si>
  <si>
    <t xml:space="preserve">344-321 Data Communication and Networking  </t>
  </si>
  <si>
    <t>344-331 Information Systems Analysis and Design</t>
  </si>
  <si>
    <t>344-341 Operating Systems</t>
  </si>
  <si>
    <t xml:space="preserve">ปี 1 = 2 คน </t>
  </si>
  <si>
    <t>ปี 2 = 2 คน</t>
  </si>
  <si>
    <t>344-345  Mobile Devices Programming and Applications</t>
  </si>
  <si>
    <t>COM3 บังคับ</t>
  </si>
  <si>
    <t>ปี 3 ขึ้นไป = 1 คน</t>
  </si>
  <si>
    <t>344-491 โครงงานทางคอมพิวเตอร์ 2</t>
  </si>
  <si>
    <t>อ.ผู้ประสานงาน</t>
  </si>
  <si>
    <t>สุนิดา รัตโนทยานนท์</t>
  </si>
  <si>
    <t>สมศักดิ์  คงแสง</t>
  </si>
  <si>
    <t>สมศรี  จารุผดุง</t>
  </si>
  <si>
    <t>พรรณนิภา  แซ่อึ้ง</t>
  </si>
  <si>
    <t>จรรยา  สายนุ้ย</t>
  </si>
  <si>
    <t>เชาวนี  ศรีวิศาล</t>
  </si>
  <si>
    <t>สาธิต  อินทจักร์</t>
  </si>
  <si>
    <t>นิธิ  ทะนนท์</t>
  </si>
  <si>
    <t>สุภาภรณ์  กานต์สมเกียรติ</t>
  </si>
  <si>
    <t>ศิริรัตน์  วณิชโยบล</t>
  </si>
  <si>
    <t>วิภาดา  เวทย์ประสิทธิ์</t>
  </si>
  <si>
    <t>ลัดดา ปรีชาวีรกุล</t>
  </si>
  <si>
    <t>ภัทร  อัยรักษ์</t>
  </si>
  <si>
    <t>ปรีชา วงศ์หิรัญเดชา</t>
  </si>
  <si>
    <t>จารุณี ดวงสุวรรณ</t>
  </si>
  <si>
    <t>เพ็ญณี  หวังเมธีกุล</t>
  </si>
  <si>
    <t>วรารัตน์  จักรหวัด</t>
  </si>
  <si>
    <t>นิวรรณ  วัฒนกิจรุ่งโรจน์</t>
  </si>
  <si>
    <t>ชินพงศ์  อังสุโชติเมธี</t>
  </si>
  <si>
    <t>อ.ชินพงศ์</t>
  </si>
  <si>
    <t>อ.เชาวนี + อ.ภัทร</t>
  </si>
  <si>
    <t>ปี 2 = 47 คน</t>
  </si>
  <si>
    <t>ปี 3 = 41 คน</t>
  </si>
  <si>
    <t>ปี 4 = 38 คน</t>
  </si>
  <si>
    <r>
      <t xml:space="preserve">344-453 Software Testing Techniques </t>
    </r>
    <r>
      <rPr>
        <b/>
        <sz val="12"/>
        <rFont val="Cordia New"/>
        <family val="2"/>
      </rPr>
      <t xml:space="preserve"> </t>
    </r>
  </si>
  <si>
    <t>อ.ลัดดา</t>
  </si>
  <si>
    <t>344-343 Logic programming</t>
  </si>
  <si>
    <t>อ.นิวรรณ + อ.ศิริรัตน์</t>
  </si>
  <si>
    <t>344-342 Object-Oriented Design and Programming</t>
  </si>
  <si>
    <t>344-463 Data Science</t>
  </si>
  <si>
    <t>345-103 Computer and Information Technology for Creative Thinking</t>
  </si>
  <si>
    <t xml:space="preserve">แพทย์ 1 </t>
  </si>
  <si>
    <t>345-103  Computer and Information Technology for Creative Thinking</t>
  </si>
  <si>
    <t>345-101 Computer and Applications</t>
  </si>
  <si>
    <t>344-473  Principle of Artificial Neural Networks</t>
  </si>
  <si>
    <t xml:space="preserve">344-582 Simulation Modeling and Analysis </t>
  </si>
  <si>
    <t>อ.สาธิต</t>
  </si>
  <si>
    <t>??</t>
  </si>
  <si>
    <t xml:space="preserve">344-326 Internet Technology and Applications  </t>
  </si>
  <si>
    <t>ทรัพย์+ อื่น ๆ เก็บตกเทอมสุดท้าย</t>
  </si>
  <si>
    <t xml:space="preserve">344-461 Data Warehouse and Mining </t>
  </si>
  <si>
    <t>344-494 การฝึกงานทางคอมพิวเตอร์</t>
  </si>
  <si>
    <t>344-991 สัมมนาวิทยานิพนธ์ 5 (ป.เอก)</t>
  </si>
  <si>
    <t xml:space="preserve">344-492 Social and Professional Ethics  </t>
  </si>
  <si>
    <t>ปี 3 ขึ้นไป = 3 คน</t>
  </si>
  <si>
    <t>ปี 2 = 4 คน</t>
  </si>
  <si>
    <t>GRAD1, 2 (เลือก)</t>
  </si>
  <si>
    <t>03 วิทย์ (คณิต+จุล+ฟิสิกส์) ปี2</t>
  </si>
  <si>
    <t>01 แพทย์แผนไทย ปี1</t>
  </si>
  <si>
    <t>10 ทรัพย์ ปี2+ปี3</t>
  </si>
  <si>
    <t>08 สารสนเทศทางธุรกิจ ปี2+ท่องเที่ยว ปี1</t>
  </si>
  <si>
    <t>02 เศรษฐศาสตร์ ปี2</t>
  </si>
  <si>
    <t>04 ชีวะ ปี3+ICT ปี2</t>
  </si>
  <si>
    <t>05 เภสัชอุตสาหกรรม ปี1</t>
  </si>
  <si>
    <t>06 เภสัชบริบาล+สัตวแพทย์ ปี1</t>
  </si>
  <si>
    <t>07 การตลาด ปี2+การเงิน ปี3</t>
  </si>
  <si>
    <t>12 พยบ ปี1B</t>
  </si>
  <si>
    <t>09 ทรัพย์ ปี2+ปี3</t>
  </si>
  <si>
    <t>13 พยบ ปี1B</t>
  </si>
  <si>
    <t>Sec14 พยาบาล ปี1 (English)</t>
  </si>
  <si>
    <t>11 พยบ ปี1 A</t>
  </si>
  <si>
    <t>GRAD 2 (บังคับ)</t>
  </si>
  <si>
    <t>ภาระงานสอน ประจำภาคการศึกษาที่ 1 ปีการศึกษา 2563 ภาควิชาวิทยาการคอมพิวเตอร์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</si>
</sst>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12"/>
      <name val="Cordia New"/>
      <family val="2"/>
    </font>
    <font>
      <sz val="10"/>
      <name val="Cordia New"/>
      <family val="2"/>
    </font>
    <font>
      <b/>
      <sz val="12"/>
      <name val="Cordia New"/>
      <family val="2"/>
    </font>
    <font>
      <b/>
      <i/>
      <sz val="12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Cordia New"/>
      <family val="2"/>
    </font>
    <font>
      <sz val="12"/>
      <color indexed="12"/>
      <name val="Cordia New"/>
      <family val="2"/>
    </font>
    <font>
      <sz val="12"/>
      <color indexed="17"/>
      <name val="Cordia New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rdia New"/>
      <family val="2"/>
    </font>
    <font>
      <sz val="12"/>
      <color rgb="FF0000CC"/>
      <name val="Cordia New"/>
      <family val="2"/>
    </font>
    <font>
      <sz val="12"/>
      <color rgb="FF008000"/>
      <name val="Cordia New"/>
      <family val="2"/>
    </font>
    <font>
      <sz val="12"/>
      <color rgb="FF006600"/>
      <name val="Cordia Ne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2" fillId="12" borderId="11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1" fillId="12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52" fillId="12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12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wrapText="1"/>
    </xf>
    <xf numFmtId="0" fontId="52" fillId="12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1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52" fillId="12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ภาระงานสอน_2552_ปีการศึกษา_2-54_จากที่ประชุม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6"/>
  <sheetViews>
    <sheetView tabSelected="1" zoomScale="130" zoomScaleNormal="130" zoomScalePageLayoutView="0" workbookViewId="0" topLeftCell="A1">
      <selection activeCell="G7" sqref="G7"/>
    </sheetView>
  </sheetViews>
  <sheetFormatPr defaultColWidth="9.140625" defaultRowHeight="12.75"/>
  <cols>
    <col min="1" max="1" width="18.28125" style="3" customWidth="1"/>
    <col min="2" max="2" width="47.00390625" style="3" customWidth="1"/>
    <col min="3" max="3" width="28.140625" style="3" customWidth="1"/>
    <col min="4" max="4" width="8.421875" style="10" customWidth="1"/>
    <col min="5" max="16384" width="9.140625" style="3" customWidth="1"/>
  </cols>
  <sheetData>
    <row r="1" spans="1:4" ht="40.5" customHeight="1">
      <c r="A1" s="50" t="s">
        <v>106</v>
      </c>
      <c r="B1" s="50"/>
      <c r="C1" s="50"/>
      <c r="D1" s="50"/>
    </row>
    <row r="2" spans="1:4" s="4" customFormat="1" ht="51.75" customHeight="1">
      <c r="A2" s="13" t="s">
        <v>0</v>
      </c>
      <c r="B2" s="14" t="s">
        <v>1</v>
      </c>
      <c r="C2" s="14" t="s">
        <v>2</v>
      </c>
      <c r="D2" s="15" t="s">
        <v>26</v>
      </c>
    </row>
    <row r="3" spans="1:4" ht="17.25" customHeight="1">
      <c r="A3" s="22" t="s">
        <v>48</v>
      </c>
      <c r="B3" s="5" t="s">
        <v>33</v>
      </c>
      <c r="C3" s="2" t="s">
        <v>32</v>
      </c>
      <c r="D3" s="12">
        <v>3</v>
      </c>
    </row>
    <row r="4" spans="1:4" ht="17.25" customHeight="1">
      <c r="A4" s="22" t="s">
        <v>48</v>
      </c>
      <c r="B4" s="46" t="s">
        <v>72</v>
      </c>
      <c r="C4" s="2" t="s">
        <v>18</v>
      </c>
      <c r="D4" s="12">
        <v>3</v>
      </c>
    </row>
    <row r="5" spans="1:4" ht="17.25" customHeight="1">
      <c r="A5" s="26" t="s">
        <v>58</v>
      </c>
      <c r="B5" s="47" t="s">
        <v>74</v>
      </c>
      <c r="C5" s="38" t="s">
        <v>75</v>
      </c>
      <c r="D5" s="43">
        <v>2</v>
      </c>
    </row>
    <row r="6" spans="1:4" ht="17.25" customHeight="1">
      <c r="A6" s="22" t="s">
        <v>62</v>
      </c>
      <c r="B6" s="2" t="s">
        <v>24</v>
      </c>
      <c r="C6" s="2" t="s">
        <v>8</v>
      </c>
      <c r="D6" s="12">
        <v>3</v>
      </c>
    </row>
    <row r="7" spans="1:4" ht="17.25" customHeight="1">
      <c r="A7" s="22" t="s">
        <v>62</v>
      </c>
      <c r="B7" s="39" t="s">
        <v>76</v>
      </c>
      <c r="C7" s="39" t="s">
        <v>75</v>
      </c>
      <c r="D7" s="44">
        <v>2</v>
      </c>
    </row>
    <row r="8" spans="1:4" ht="17.25" customHeight="1">
      <c r="A8" s="25" t="s">
        <v>49</v>
      </c>
      <c r="B8" s="40" t="s">
        <v>25</v>
      </c>
      <c r="C8" s="30" t="s">
        <v>92</v>
      </c>
      <c r="D8" s="43">
        <v>2</v>
      </c>
    </row>
    <row r="9" spans="1:4" ht="17.25" customHeight="1">
      <c r="A9" s="25" t="s">
        <v>49</v>
      </c>
      <c r="B9" s="40" t="s">
        <v>25</v>
      </c>
      <c r="C9" s="30" t="s">
        <v>93</v>
      </c>
      <c r="D9" s="43">
        <v>2</v>
      </c>
    </row>
    <row r="10" spans="1:4" ht="19.5" customHeight="1">
      <c r="A10" s="25" t="s">
        <v>49</v>
      </c>
      <c r="B10" s="47" t="s">
        <v>74</v>
      </c>
      <c r="C10" s="38" t="s">
        <v>75</v>
      </c>
      <c r="D10" s="43">
        <v>2</v>
      </c>
    </row>
    <row r="11" spans="1:4" ht="18" customHeight="1">
      <c r="A11" s="22" t="s">
        <v>51</v>
      </c>
      <c r="B11" s="2" t="s">
        <v>34</v>
      </c>
      <c r="C11" s="2" t="s">
        <v>10</v>
      </c>
      <c r="D11" s="12">
        <v>3</v>
      </c>
    </row>
    <row r="12" spans="1:4" ht="17.25" customHeight="1">
      <c r="A12" s="22" t="s">
        <v>51</v>
      </c>
      <c r="B12" s="2" t="s">
        <v>82</v>
      </c>
      <c r="C12" s="2" t="s">
        <v>5</v>
      </c>
      <c r="D12" s="12">
        <v>3</v>
      </c>
    </row>
    <row r="13" spans="1:4" ht="17.25" customHeight="1">
      <c r="A13" s="26" t="s">
        <v>61</v>
      </c>
      <c r="B13" s="30" t="s">
        <v>78</v>
      </c>
      <c r="C13" s="30" t="s">
        <v>22</v>
      </c>
      <c r="D13" s="29">
        <v>3</v>
      </c>
    </row>
    <row r="14" spans="1:4" ht="17.25" customHeight="1">
      <c r="A14" s="26" t="s">
        <v>61</v>
      </c>
      <c r="B14" s="40" t="s">
        <v>25</v>
      </c>
      <c r="C14" s="30" t="s">
        <v>94</v>
      </c>
      <c r="D14" s="43">
        <v>1</v>
      </c>
    </row>
    <row r="15" spans="1:4" ht="17.25" customHeight="1">
      <c r="A15" s="25" t="s">
        <v>61</v>
      </c>
      <c r="B15" s="38" t="s">
        <v>76</v>
      </c>
      <c r="C15" s="38" t="s">
        <v>75</v>
      </c>
      <c r="D15" s="43">
        <v>1</v>
      </c>
    </row>
    <row r="16" spans="1:4" ht="17.25" customHeight="1">
      <c r="A16" s="17" t="s">
        <v>57</v>
      </c>
      <c r="B16" s="41" t="s">
        <v>25</v>
      </c>
      <c r="C16" s="2" t="s">
        <v>95</v>
      </c>
      <c r="D16" s="44">
        <v>2</v>
      </c>
    </row>
    <row r="17" spans="1:4" ht="17.25" customHeight="1">
      <c r="A17" s="17" t="s">
        <v>57</v>
      </c>
      <c r="B17" s="41" t="s">
        <v>25</v>
      </c>
      <c r="C17" s="2" t="s">
        <v>96</v>
      </c>
      <c r="D17" s="44">
        <v>2</v>
      </c>
    </row>
    <row r="18" spans="1:4" ht="18.75">
      <c r="A18" s="17" t="s">
        <v>57</v>
      </c>
      <c r="B18" s="41" t="s">
        <v>25</v>
      </c>
      <c r="C18" s="2" t="s">
        <v>97</v>
      </c>
      <c r="D18" s="44">
        <v>2</v>
      </c>
    </row>
    <row r="19" spans="1:4" ht="18.75">
      <c r="A19" s="25" t="s">
        <v>47</v>
      </c>
      <c r="B19" s="40" t="s">
        <v>25</v>
      </c>
      <c r="C19" s="35" t="s">
        <v>98</v>
      </c>
      <c r="D19" s="43">
        <v>2</v>
      </c>
    </row>
    <row r="20" spans="1:4" ht="18" customHeight="1">
      <c r="A20" s="25" t="s">
        <v>47</v>
      </c>
      <c r="B20" s="40" t="s">
        <v>25</v>
      </c>
      <c r="C20" s="35" t="s">
        <v>99</v>
      </c>
      <c r="D20" s="43">
        <v>2</v>
      </c>
    </row>
    <row r="21" spans="1:4" ht="18" customHeight="1">
      <c r="A21" s="25" t="s">
        <v>47</v>
      </c>
      <c r="B21" s="40" t="s">
        <v>25</v>
      </c>
      <c r="C21" s="35" t="s">
        <v>100</v>
      </c>
      <c r="D21" s="43">
        <v>2</v>
      </c>
    </row>
    <row r="22" spans="1:4" ht="18" customHeight="1">
      <c r="A22" s="22" t="s">
        <v>59</v>
      </c>
      <c r="B22" s="2" t="s">
        <v>13</v>
      </c>
      <c r="C22" s="5" t="s">
        <v>6</v>
      </c>
      <c r="D22" s="12">
        <v>3</v>
      </c>
    </row>
    <row r="23" spans="1:4" ht="18.75">
      <c r="A23" s="22" t="s">
        <v>59</v>
      </c>
      <c r="B23" s="39" t="s">
        <v>77</v>
      </c>
      <c r="C23" s="39" t="s">
        <v>83</v>
      </c>
      <c r="D23" s="44">
        <v>3</v>
      </c>
    </row>
    <row r="24" spans="1:4" ht="17.25" customHeight="1">
      <c r="A24" s="25" t="s">
        <v>56</v>
      </c>
      <c r="B24" s="27" t="s">
        <v>39</v>
      </c>
      <c r="C24" s="33" t="s">
        <v>8</v>
      </c>
      <c r="D24" s="29">
        <v>3</v>
      </c>
    </row>
    <row r="25" spans="1:4" ht="17.25" customHeight="1">
      <c r="A25" s="25" t="s">
        <v>56</v>
      </c>
      <c r="B25" s="40" t="s">
        <v>25</v>
      </c>
      <c r="C25" s="35" t="s">
        <v>101</v>
      </c>
      <c r="D25" s="43">
        <v>2</v>
      </c>
    </row>
    <row r="26" spans="1:4" ht="17.25" customHeight="1">
      <c r="A26" s="25" t="s">
        <v>56</v>
      </c>
      <c r="B26" s="40" t="s">
        <v>25</v>
      </c>
      <c r="C26" s="35" t="s">
        <v>102</v>
      </c>
      <c r="D26" s="43">
        <v>2</v>
      </c>
    </row>
    <row r="27" spans="1:4" ht="18.75" customHeight="1">
      <c r="A27" s="17" t="s">
        <v>55</v>
      </c>
      <c r="B27" s="23" t="s">
        <v>29</v>
      </c>
      <c r="C27" s="23" t="s">
        <v>17</v>
      </c>
      <c r="D27" s="24">
        <v>3</v>
      </c>
    </row>
    <row r="28" spans="1:4" ht="18.75">
      <c r="A28" s="22" t="s">
        <v>55</v>
      </c>
      <c r="B28" s="2" t="s">
        <v>87</v>
      </c>
      <c r="C28" s="2" t="s">
        <v>9</v>
      </c>
      <c r="D28" s="12">
        <v>1</v>
      </c>
    </row>
    <row r="29" spans="1:4" ht="18.75">
      <c r="A29" s="22" t="s">
        <v>55</v>
      </c>
      <c r="B29" s="41" t="s">
        <v>25</v>
      </c>
      <c r="C29" s="39" t="s">
        <v>103</v>
      </c>
      <c r="D29" s="44">
        <v>1</v>
      </c>
    </row>
    <row r="30" spans="1:4" ht="17.25" customHeight="1">
      <c r="A30" s="26" t="s">
        <v>60</v>
      </c>
      <c r="B30" s="30" t="s">
        <v>23</v>
      </c>
      <c r="C30" s="28" t="s">
        <v>6</v>
      </c>
      <c r="D30" s="32">
        <v>2</v>
      </c>
    </row>
    <row r="31" spans="1:4" ht="17.25" customHeight="1">
      <c r="A31" s="26" t="s">
        <v>60</v>
      </c>
      <c r="B31" s="40" t="s">
        <v>25</v>
      </c>
      <c r="C31" s="33" t="s">
        <v>94</v>
      </c>
      <c r="D31" s="43">
        <v>1</v>
      </c>
    </row>
    <row r="32" spans="1:4" ht="17.25" customHeight="1">
      <c r="A32" s="26" t="s">
        <v>60</v>
      </c>
      <c r="B32" s="38" t="s">
        <v>76</v>
      </c>
      <c r="C32" s="38" t="s">
        <v>75</v>
      </c>
      <c r="D32" s="45">
        <v>2</v>
      </c>
    </row>
    <row r="33" spans="1:4" ht="17.25" customHeight="1">
      <c r="A33" s="22" t="s">
        <v>54</v>
      </c>
      <c r="B33" s="23" t="s">
        <v>28</v>
      </c>
      <c r="C33" s="23" t="s">
        <v>4</v>
      </c>
      <c r="D33" s="24">
        <v>3</v>
      </c>
    </row>
    <row r="34" spans="1:4" ht="17.25" customHeight="1">
      <c r="A34" s="22" t="s">
        <v>54</v>
      </c>
      <c r="B34" s="2" t="s">
        <v>70</v>
      </c>
      <c r="C34" s="2" t="s">
        <v>8</v>
      </c>
      <c r="D34" s="12">
        <v>3</v>
      </c>
    </row>
    <row r="35" spans="1:4" ht="17.25" customHeight="1">
      <c r="A35" s="26" t="s">
        <v>53</v>
      </c>
      <c r="B35" s="26" t="s">
        <v>73</v>
      </c>
      <c r="C35" s="30" t="s">
        <v>7</v>
      </c>
      <c r="D35" s="31">
        <v>3</v>
      </c>
    </row>
    <row r="36" spans="1:4" ht="17.25" customHeight="1">
      <c r="A36" s="26" t="s">
        <v>53</v>
      </c>
      <c r="B36" s="38" t="s">
        <v>76</v>
      </c>
      <c r="C36" s="38" t="s">
        <v>75</v>
      </c>
      <c r="D36" s="43">
        <v>1</v>
      </c>
    </row>
    <row r="37" spans="1:4" ht="17.25" customHeight="1">
      <c r="A37" s="26" t="s">
        <v>53</v>
      </c>
      <c r="B37" s="40" t="s">
        <v>25</v>
      </c>
      <c r="C37" s="38" t="s">
        <v>103</v>
      </c>
      <c r="D37" s="43">
        <v>1</v>
      </c>
    </row>
    <row r="38" spans="1:4" ht="17.25" customHeight="1">
      <c r="A38" s="17" t="s">
        <v>46</v>
      </c>
      <c r="B38" s="2" t="s">
        <v>36</v>
      </c>
      <c r="C38" s="2" t="s">
        <v>32</v>
      </c>
      <c r="D38" s="12">
        <v>3</v>
      </c>
    </row>
    <row r="39" spans="1:4" ht="17.25" customHeight="1">
      <c r="A39" s="17" t="s">
        <v>46</v>
      </c>
      <c r="B39" s="41" t="s">
        <v>25</v>
      </c>
      <c r="C39" s="49" t="s">
        <v>104</v>
      </c>
      <c r="D39" s="44">
        <v>1</v>
      </c>
    </row>
    <row r="40" spans="1:4" ht="17.25" customHeight="1">
      <c r="A40" s="17" t="s">
        <v>46</v>
      </c>
      <c r="B40" s="42" t="s">
        <v>76</v>
      </c>
      <c r="C40" s="39" t="s">
        <v>75</v>
      </c>
      <c r="D40" s="44">
        <v>2</v>
      </c>
    </row>
    <row r="41" spans="1:4" ht="17.25" customHeight="1">
      <c r="A41" s="25" t="s">
        <v>45</v>
      </c>
      <c r="B41" s="30" t="s">
        <v>12</v>
      </c>
      <c r="C41" s="30" t="s">
        <v>10</v>
      </c>
      <c r="D41" s="29">
        <v>3</v>
      </c>
    </row>
    <row r="42" spans="1:4" ht="17.25" customHeight="1">
      <c r="A42" s="25" t="s">
        <v>45</v>
      </c>
      <c r="B42" s="40" t="s">
        <v>25</v>
      </c>
      <c r="C42" s="35" t="s">
        <v>104</v>
      </c>
      <c r="D42" s="36">
        <v>1</v>
      </c>
    </row>
    <row r="43" spans="1:4" ht="17.25" customHeight="1">
      <c r="A43" s="25" t="s">
        <v>45</v>
      </c>
      <c r="B43" s="40" t="s">
        <v>25</v>
      </c>
      <c r="C43" s="35" t="s">
        <v>91</v>
      </c>
      <c r="D43" s="36">
        <v>2</v>
      </c>
    </row>
    <row r="44" spans="1:4" ht="17.25" customHeight="1">
      <c r="A44" s="22" t="s">
        <v>50</v>
      </c>
      <c r="B44" s="2" t="s">
        <v>11</v>
      </c>
      <c r="C44" s="2" t="s">
        <v>6</v>
      </c>
      <c r="D44" s="12">
        <v>3</v>
      </c>
    </row>
    <row r="45" spans="1:4" ht="17.25" customHeight="1">
      <c r="A45" s="22" t="s">
        <v>50</v>
      </c>
      <c r="B45" s="48" t="s">
        <v>21</v>
      </c>
      <c r="C45" s="23" t="s">
        <v>105</v>
      </c>
      <c r="D45" s="12">
        <v>1</v>
      </c>
    </row>
    <row r="46" spans="1:4" ht="17.25" customHeight="1">
      <c r="A46" s="22" t="s">
        <v>50</v>
      </c>
      <c r="B46" s="48" t="s">
        <v>79</v>
      </c>
      <c r="C46" s="23" t="s">
        <v>90</v>
      </c>
      <c r="D46" s="24">
        <v>3</v>
      </c>
    </row>
    <row r="47" spans="1:4" ht="17.25" customHeight="1">
      <c r="A47" s="26" t="s">
        <v>44</v>
      </c>
      <c r="B47" s="27" t="s">
        <v>35</v>
      </c>
      <c r="C47" s="28" t="s">
        <v>40</v>
      </c>
      <c r="D47" s="29">
        <v>3</v>
      </c>
    </row>
    <row r="48" spans="1:4" ht="17.25" customHeight="1">
      <c r="A48" s="26" t="s">
        <v>44</v>
      </c>
      <c r="B48" s="30" t="s">
        <v>84</v>
      </c>
      <c r="C48" s="30" t="s">
        <v>7</v>
      </c>
      <c r="D48" s="29">
        <v>3</v>
      </c>
    </row>
    <row r="49" spans="1:4" ht="17.25" customHeight="1">
      <c r="A49" s="22" t="s">
        <v>52</v>
      </c>
      <c r="B49" s="2" t="s">
        <v>68</v>
      </c>
      <c r="C49" s="2" t="s">
        <v>5</v>
      </c>
      <c r="D49" s="12">
        <v>3</v>
      </c>
    </row>
    <row r="50" spans="1:4" ht="17.25" customHeight="1">
      <c r="A50" s="22" t="s">
        <v>52</v>
      </c>
      <c r="B50" s="23" t="s">
        <v>27</v>
      </c>
      <c r="C50" s="23" t="s">
        <v>16</v>
      </c>
      <c r="D50" s="24">
        <v>3</v>
      </c>
    </row>
    <row r="51" spans="1:4" ht="19.5" customHeight="1">
      <c r="A51" s="19"/>
      <c r="B51" s="20"/>
      <c r="C51" s="20"/>
      <c r="D51" s="21"/>
    </row>
    <row r="52" spans="1:4" ht="15" customHeight="1">
      <c r="A52" s="11" t="s">
        <v>3</v>
      </c>
      <c r="B52" s="6"/>
      <c r="C52" s="7"/>
      <c r="D52" s="8"/>
    </row>
    <row r="53" spans="1:4" ht="16.5" customHeight="1">
      <c r="A53" s="1" t="s">
        <v>14</v>
      </c>
      <c r="B53" s="6"/>
      <c r="C53" s="34" t="s">
        <v>43</v>
      </c>
      <c r="D53" s="16"/>
    </row>
    <row r="54" spans="1:4" ht="16.5" customHeight="1">
      <c r="A54" s="1" t="s">
        <v>65</v>
      </c>
      <c r="B54" s="18" t="s">
        <v>42</v>
      </c>
      <c r="C54" s="7" t="s">
        <v>64</v>
      </c>
      <c r="D54" s="16"/>
    </row>
    <row r="55" spans="1:4" ht="16.5" customHeight="1">
      <c r="A55" s="1" t="s">
        <v>66</v>
      </c>
      <c r="B55" s="6" t="s">
        <v>85</v>
      </c>
      <c r="C55" s="6" t="s">
        <v>63</v>
      </c>
      <c r="D55" s="16"/>
    </row>
    <row r="56" spans="1:4" ht="16.5" customHeight="1">
      <c r="A56" s="1" t="s">
        <v>67</v>
      </c>
      <c r="B56" s="6" t="s">
        <v>20</v>
      </c>
      <c r="C56" s="6" t="s">
        <v>80</v>
      </c>
      <c r="D56" s="16"/>
    </row>
    <row r="57" spans="1:4" ht="16.5" customHeight="1">
      <c r="A57" s="1" t="s">
        <v>15</v>
      </c>
      <c r="B57" s="6" t="s">
        <v>86</v>
      </c>
      <c r="C57" s="6" t="s">
        <v>69</v>
      </c>
      <c r="D57" s="16"/>
    </row>
    <row r="58" spans="1:4" ht="16.5" customHeight="1">
      <c r="A58" s="1" t="s">
        <v>37</v>
      </c>
      <c r="B58" s="6" t="s">
        <v>30</v>
      </c>
      <c r="C58" s="6" t="s">
        <v>71</v>
      </c>
      <c r="D58" s="37">
        <f>SUMIF(B3:B51,"*345-103*",D3:D51)/3</f>
        <v>4</v>
      </c>
    </row>
    <row r="59" spans="1:4" ht="16.5" customHeight="1">
      <c r="A59" s="1" t="s">
        <v>89</v>
      </c>
      <c r="B59" s="6" t="s">
        <v>31</v>
      </c>
      <c r="C59" s="6" t="s">
        <v>81</v>
      </c>
      <c r="D59" s="37">
        <f>SUMIF(B3:B51,"*345-104*",D3:D50)/2</f>
        <v>14</v>
      </c>
    </row>
    <row r="60" spans="1:4" ht="16.5" customHeight="1">
      <c r="A60" s="1" t="s">
        <v>41</v>
      </c>
      <c r="B60" s="6"/>
      <c r="C60" s="6"/>
      <c r="D60" s="16"/>
    </row>
    <row r="61" spans="1:4" ht="16.5" customHeight="1">
      <c r="A61" s="1" t="s">
        <v>19</v>
      </c>
      <c r="B61" s="6"/>
      <c r="C61" s="6"/>
      <c r="D61" s="16"/>
    </row>
    <row r="62" spans="1:4" ht="16.5" customHeight="1">
      <c r="A62" s="1" t="s">
        <v>38</v>
      </c>
      <c r="B62" s="6"/>
      <c r="C62" s="6"/>
      <c r="D62" s="16"/>
    </row>
    <row r="63" spans="1:4" ht="16.5" customHeight="1">
      <c r="A63" s="1" t="s">
        <v>88</v>
      </c>
      <c r="D63" s="9"/>
    </row>
    <row r="64" spans="2:4" ht="17.25" customHeight="1">
      <c r="B64" s="6"/>
      <c r="C64" s="6"/>
      <c r="D64" s="9"/>
    </row>
    <row r="65" spans="1:4" ht="18">
      <c r="A65" s="1"/>
      <c r="B65" s="6"/>
      <c r="C65" s="6"/>
      <c r="D65" s="9"/>
    </row>
    <row r="66" spans="1:4" ht="18">
      <c r="A66" s="1"/>
      <c r="B66" s="6"/>
      <c r="C66" s="6"/>
      <c r="D66" s="1"/>
    </row>
  </sheetData>
  <sheetProtection/>
  <mergeCells count="1">
    <mergeCell ref="A1:D1"/>
  </mergeCells>
  <printOptions horizontalCentered="1"/>
  <pageMargins left="0.03937007874015748" right="0.03937007874015748" top="0.31496062992125984" bottom="0.2362204724409449" header="0.35433070866141736" footer="0.31496062992125984"/>
  <pageSetup fitToHeight="1" fitToWidth="1" horizontalDpi="600" verticalDpi="600" orientation="landscape" paperSize="9" scale="49" r:id="rId3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COMSCI</cp:lastModifiedBy>
  <cp:lastPrinted>2021-05-01T08:54:48Z</cp:lastPrinted>
  <dcterms:created xsi:type="dcterms:W3CDTF">2010-11-11T01:51:00Z</dcterms:created>
  <dcterms:modified xsi:type="dcterms:W3CDTF">2021-05-01T08:55:02Z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aa130fc0-488c-4517-a184-9f84a47c67fa</vt:lpwstr>
  </property>
</Properties>
</file>